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605" tabRatio="652" activeTab="0"/>
  </bookViews>
  <sheets>
    <sheet name="Allegato_3" sheetId="1" r:id="rId1"/>
  </sheets>
  <definedNames>
    <definedName name="_xlnm.Print_Area" localSheetId="0">'Allegato_3'!$A$1:$E$102</definedName>
  </definedNames>
  <calcPr fullCalcOnLoad="1"/>
</workbook>
</file>

<file path=xl/sharedStrings.xml><?xml version="1.0" encoding="utf-8"?>
<sst xmlns="http://schemas.openxmlformats.org/spreadsheetml/2006/main" count="85" uniqueCount="54">
  <si>
    <t>(-)</t>
  </si>
  <si>
    <t>(+)</t>
  </si>
  <si>
    <t>BILANCIO DI PREVISIONE</t>
  </si>
  <si>
    <t>COMPETENZA ANNO
N+1</t>
  </si>
  <si>
    <t>COMPETENZA ANNO
N+2</t>
  </si>
  <si>
    <t>COMPETENZA ANNO DI RIFERIMENTO DEL BILANCIO
N</t>
  </si>
  <si>
    <t>B) Fondo pluriennale di entrata in conto capitale  al netto delle quote finanziate da debito (solo per l'esercizio 2016)</t>
  </si>
  <si>
    <t>A) Fondo pluriennale vincolato di entrata per spese correnti (solo per l'esercizio 2016)</t>
  </si>
  <si>
    <t>C) Titolo 1 - Entrate correnti di natura tributaria, contributiva e perequativa</t>
  </si>
  <si>
    <t>E) Titolo 3 - Entrate extratributarie</t>
  </si>
  <si>
    <t>F) Titolo 4 - Entrate in c/capitale</t>
  </si>
  <si>
    <t>G) Titolo 5 - Entrate da riduzione di attività finanziarie</t>
  </si>
  <si>
    <t>D1) Titolo 2 -  Trasferimenti correnti</t>
  </si>
  <si>
    <t>L1) Titolo 2 - Spese in c/ capitale al netto del fondo pluriennale vincolato</t>
  </si>
  <si>
    <t>I1) Titolo 1 - Spese correnti al netto del fondo pluriennale vincolato</t>
  </si>
  <si>
    <t>I2)  Fondo pluriennale vincolato di parte corrente (solo per il 2016)</t>
  </si>
  <si>
    <t>N) SPESE FINALI VALIDE AI FINI DEI SALDI DI FINANZA PUBBLICA (N=I+L+M)</t>
  </si>
  <si>
    <t>H) ENTRATE FINALI VALIDE AI FINI DEI SALDI DI FINANZA PUBBLICA  (H=C+D+E+F+G)</t>
  </si>
  <si>
    <t>(-)/(+)</t>
  </si>
  <si>
    <t>I4) Fondo contenzioso (destinato a confluire nel risultato di amministrazione)</t>
  </si>
  <si>
    <t>L2) Fondo pluriennale vincolato in c/capitale al netto delle quote finanziate da debito (solo per il 2016)</t>
  </si>
  <si>
    <t xml:space="preserve">O) SALDO TRA ENTRATE E SPESE FINALI VALIDE AI FINI DEI SALDI DI FINANZA PUBBLICA (O=A+B+H-N) </t>
  </si>
  <si>
    <t>M) Titolo 3 - Spese per incremento di attività finanziaria</t>
  </si>
  <si>
    <t>2) I fondi di riserva e i fondi speciali non sono destinati a confluire nel risultato di amministrazione</t>
  </si>
  <si>
    <r>
      <t xml:space="preserve">I3) Fondo crediti di dubbia esigibilità di parte corrente </t>
    </r>
    <r>
      <rPr>
        <vertAlign val="superscript"/>
        <sz val="14"/>
        <color indexed="8"/>
        <rFont val="Arial"/>
        <family val="2"/>
      </rPr>
      <t>(1)</t>
    </r>
  </si>
  <si>
    <r>
      <t>I5) Altri accantonamenti (destinati a confluire nel risultato di amministrazione)</t>
    </r>
    <r>
      <rPr>
        <vertAlign val="superscript"/>
        <sz val="14"/>
        <rFont val="Arial"/>
        <family val="2"/>
      </rPr>
      <t xml:space="preserve"> (2)</t>
    </r>
  </si>
  <si>
    <r>
      <t xml:space="preserve">L3) Fondo crediti di dubbia esigibilità in c/capitale </t>
    </r>
    <r>
      <rPr>
        <vertAlign val="superscript"/>
        <sz val="14"/>
        <color indexed="8"/>
        <rFont val="Arial"/>
        <family val="2"/>
      </rPr>
      <t>(1)</t>
    </r>
  </si>
  <si>
    <r>
      <t>L4) Altri accantonamenti (destinati a confluire nel risultato di amministrazione)</t>
    </r>
    <r>
      <rPr>
        <vertAlign val="superscript"/>
        <sz val="14"/>
        <rFont val="Arial"/>
        <family val="2"/>
      </rPr>
      <t xml:space="preserve"> (2)</t>
    </r>
  </si>
  <si>
    <r>
      <rPr>
        <b/>
        <sz val="14"/>
        <color indexed="8"/>
        <rFont val="Arial"/>
        <family val="2"/>
      </rPr>
      <t>EQUILIBRIO FINALE  (compresi gli effetti dei patti regionali  e nazionali)</t>
    </r>
    <r>
      <rPr>
        <b/>
        <vertAlign val="superscript"/>
        <sz val="14"/>
        <color indexed="8"/>
        <rFont val="Arial"/>
        <family val="2"/>
      </rPr>
      <t xml:space="preserve"> </t>
    </r>
    <r>
      <rPr>
        <vertAlign val="superscript"/>
        <sz val="14"/>
        <color indexed="8"/>
        <rFont val="Arial"/>
        <family val="2"/>
      </rPr>
      <t>(6)</t>
    </r>
  </si>
  <si>
    <t>6) L'equilibrio finale (comprensivo degli effetti dei patti regionali e nazionali) deve essere positivo o pari a 0, ed è determinato dalla somma algebrica del "Saldo tra entrate e spese finali valide ai fini dei saldi di finanza pubblica" e gli effetti dei patti regionali e nazionali dell'esercizio corrente e degli esercizi precedenti.</t>
  </si>
  <si>
    <r>
      <t>Spazi finanziari ceduti o acquisiti  ex art. 1, comma 728, Legge di stabilità 2016  (patto regionale)</t>
    </r>
    <r>
      <rPr>
        <vertAlign val="superscript"/>
        <sz val="14"/>
        <rFont val="Arial"/>
        <family val="2"/>
      </rPr>
      <t>(3)</t>
    </r>
  </si>
  <si>
    <t>4) Nelle more dell'attribuzione degli spazi  da finanziari da parte della Ragioneria Generale dello Stato di cui al comma 732, indicare solo gli spazi che si prevede di cedere.  Indicare con segno + gli spazi acquisiti  e con segno - quelli ceduti.</t>
  </si>
  <si>
    <t>3) Nelle more dell'attribuzione degli spazi finanziari  da parte della Regione, indicare solo gli spazi che si prevede di cedere.  Indicare con segno + gli spazi acquisiti  e con segno - quelli ceduti.</t>
  </si>
  <si>
    <t>PROSPETTO VERIFICA RISPETTO DEI VINCOLI DI FINANZA PUBBLICA
(da allegare al bilancio di previsione e alle variazioni di bilancio - art. 1, comma 712 Legge di stabilità 2016)</t>
  </si>
  <si>
    <t>EQUILIBRIO ENTRATE FINALI - SPESE FINALI 
(ART. 1, comma 711, Legge di stabilità 2016)</t>
  </si>
  <si>
    <t>D2) Contributo di cui all'art. 1, comma 20, legge di stabilità 2016 (solo 2016 per i comuni)</t>
  </si>
  <si>
    <t>L5) Spese per edilizia scolastica di cui all'art. 1, comma 713, Legge di stabilità 2016 (solo 2016 per gli enti locali)</t>
  </si>
  <si>
    <t>L8) Spese per la realizzazione del Museo Nazionale della Shoah  di cui all'art. 1, comma 750, Legge di stabilità 2016 (solo 2016 per Roma Capitale)</t>
  </si>
  <si>
    <t>L) Titolo 2 - Spese in c/capitale valide ai fini dei saldi di finanza pubblica  (L=L1+L2-L3-L4-L5-L6-L7-L8)</t>
  </si>
  <si>
    <t>D2) Contributo di cui all'art. 1, comma 683, legge di stabilità 2016 (solo 2016 per le regioni)</t>
  </si>
  <si>
    <t>D) Titolo 2 - Trasferimenti correnti  validi ai fini dei saldi finanza pubblica (D=D1-D2-D3)</t>
  </si>
  <si>
    <t>I6) Spese correnti per interventi di bonifica ambientale  di cui all'art. 1, comma 716, Legge di stabilità 2016 (solo 2016 per gli enti locali)</t>
  </si>
  <si>
    <t>I7) Spese correnti per sisma maggio 2012,  finanziate secondo le modalità  di cui all'art. 1, comma 441, Legge di stabilità 2016 (solo 2016 per gli enti locali dell'Emilia Romagna, Lombardia e Veneto)</t>
  </si>
  <si>
    <t>I) Titolo 1 - Spese correnti valide ai fini dei saldi di finanza pubblica (I=I1+I2-I3-I4-I5-I6-I7)</t>
  </si>
  <si>
    <t>L6) Spese in c/capitale per interventi di bonifica ambientale  di cui all'art. 1, comma 716, Legge di stabilità 2016 (solo 2016 per gli enti locali)</t>
  </si>
  <si>
    <t>L7) Spese in c/capitale per sisma maggio 2012,  finanziate secondo le modalità  di cui all'art. 1, comma 441, Legge di stabilità 2016 (solo 2016 per gli enti locali dell'Emilia Romagna, Lombardia e Veneto)</t>
  </si>
  <si>
    <r>
      <t>Spazi finanziari ceduti o acquisiti ex art. 1, comma 732, Legge di stabilità 2016 (patto nazionale orizzontale)(solo per gli enti locali)</t>
    </r>
    <r>
      <rPr>
        <vertAlign val="superscript"/>
        <sz val="14"/>
        <rFont val="Arial"/>
        <family val="2"/>
      </rPr>
      <t xml:space="preserve">(4) </t>
    </r>
  </si>
  <si>
    <r>
      <t>Patto regionale orizzontale ai sensi del comma 141 dell'articolo 1 della legge n. 220/2010 anno 2014</t>
    </r>
    <r>
      <rPr>
        <vertAlign val="superscript"/>
        <sz val="14"/>
        <rFont val="Arial"/>
        <family val="2"/>
      </rPr>
      <t xml:space="preserve"> (solo per gli enti locali)(5)</t>
    </r>
  </si>
  <si>
    <r>
      <t>Patto regionale orizzontale ai sensi del comma 480 e segg. dell'articolo 1 della legge n. 190/2014  anno 2015 (solo per gli enti locali)</t>
    </r>
    <r>
      <rPr>
        <vertAlign val="superscript"/>
        <sz val="14"/>
        <rFont val="Arial"/>
        <family val="2"/>
      </rPr>
      <t>(5)</t>
    </r>
  </si>
  <si>
    <r>
      <t>Patto nazionale orizzontale ai sensi dei commi 1-7 dell'art. 4-ter del decreto legge n. 16/2012 anno 2014 (solo per gli enti locali)</t>
    </r>
    <r>
      <rPr>
        <vertAlign val="superscript"/>
        <sz val="14"/>
        <rFont val="Arial"/>
        <family val="2"/>
      </rPr>
      <t>(5)</t>
    </r>
  </si>
  <si>
    <r>
      <t>Patto nazionale orizzontale ai sensi dei commi 1-7 dell'art. 4-ter del decreto legge n. 16/2012 anno 2015 (solo per gli enti locali)</t>
    </r>
    <r>
      <rPr>
        <vertAlign val="superscript"/>
        <sz val="14"/>
        <rFont val="Arial"/>
        <family val="2"/>
      </rPr>
      <t>(5)</t>
    </r>
  </si>
  <si>
    <t>1) Al fine di garantire una corretta verifica dell'effettivo rispetto del saldo è opportuno indicare il fondo crediti di dubbia esigibilità al netto dell'eventuale quota finanziata dall'avanzo (iscritto in variazione a seguito dell'approvazione del rendiconto)</t>
  </si>
  <si>
    <t>5)Gli effetti positivi e negativi dei patti regionalizzati e nazionali - anni 2014 e 2015 - sono disponibili all'indirizzo http://www.rgs.mef.gov.it/VERSIONE-I/ - Sezione “Pareggio bilancio e Patto stabilità” (indicare con segno + gli spazi a credito e con segno - quelli a debito).</t>
  </si>
  <si>
    <t>Allegato n.3 - Prospetto allegato bilancio di previsione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</si>
</sst>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s>
  <fonts count="40">
    <font>
      <sz val="11"/>
      <color indexed="8"/>
      <name val="Calibri"/>
      <family val="2"/>
    </font>
    <font>
      <sz val="8"/>
      <name val="Times New Roman"/>
      <family val="1"/>
    </font>
    <font>
      <sz val="10"/>
      <name val="Arial"/>
      <family val="2"/>
    </font>
    <font>
      <b/>
      <sz val="16"/>
      <color indexed="8"/>
      <name val="Arial"/>
      <family val="2"/>
    </font>
    <font>
      <sz val="11"/>
      <color indexed="8"/>
      <name val="Arial"/>
      <family val="2"/>
    </font>
    <font>
      <b/>
      <sz val="11"/>
      <color indexed="8"/>
      <name val="Arial"/>
      <family val="2"/>
    </font>
    <font>
      <sz val="11"/>
      <color indexed="10"/>
      <name val="Arial"/>
      <family val="2"/>
    </font>
    <font>
      <b/>
      <sz val="12"/>
      <color indexed="8"/>
      <name val="Arial"/>
      <family val="2"/>
    </font>
    <font>
      <sz val="12"/>
      <color indexed="8"/>
      <name val="Arial"/>
      <family val="2"/>
    </font>
    <font>
      <i/>
      <sz val="12"/>
      <color indexed="10"/>
      <name val="Arial"/>
      <family val="2"/>
    </font>
    <font>
      <i/>
      <sz val="12"/>
      <color indexed="8"/>
      <name val="Arial"/>
      <family val="2"/>
    </font>
    <font>
      <i/>
      <sz val="12"/>
      <name val="Arial"/>
      <family val="2"/>
    </font>
    <font>
      <b/>
      <sz val="14"/>
      <color indexed="8"/>
      <name val="Arial"/>
      <family val="2"/>
    </font>
    <font>
      <sz val="14"/>
      <color indexed="8"/>
      <name val="Arial"/>
      <family val="2"/>
    </font>
    <font>
      <i/>
      <sz val="14"/>
      <color indexed="10"/>
      <name val="Arial"/>
      <family val="2"/>
    </font>
    <font>
      <sz val="14"/>
      <color indexed="10"/>
      <name val="Arial"/>
      <family val="2"/>
    </font>
    <font>
      <b/>
      <sz val="14"/>
      <name val="Arial"/>
      <family val="2"/>
    </font>
    <font>
      <i/>
      <sz val="14"/>
      <color indexed="8"/>
      <name val="Arial"/>
      <family val="2"/>
    </font>
    <font>
      <vertAlign val="superscript"/>
      <sz val="14"/>
      <color indexed="8"/>
      <name val="Arial"/>
      <family val="2"/>
    </font>
    <font>
      <sz val="14"/>
      <name val="Arial"/>
      <family val="2"/>
    </font>
    <font>
      <vertAlign val="superscript"/>
      <sz val="14"/>
      <name val="Arial"/>
      <family val="2"/>
    </font>
    <font>
      <b/>
      <vertAlign val="superscript"/>
      <sz val="14"/>
      <color indexed="8"/>
      <name val="Arial"/>
      <family val="2"/>
    </font>
    <font>
      <sz val="12"/>
      <name val="Arial"/>
      <family val="2"/>
    </font>
    <font>
      <b/>
      <sz val="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double"/>
      <bottom style="thin"/>
    </border>
    <border>
      <left style="thin"/>
      <right style="double"/>
      <top style="double"/>
      <bottom style="thin"/>
    </border>
    <border>
      <left style="thin"/>
      <right style="thin"/>
      <top style="thin"/>
      <bottom/>
    </border>
    <border>
      <left style="thin"/>
      <right style="double"/>
      <top style="thin"/>
      <bottom/>
    </border>
    <border>
      <left style="thin"/>
      <right style="thin"/>
      <top/>
      <bottom style="double"/>
    </border>
    <border>
      <left style="thin"/>
      <right style="double"/>
      <top/>
      <bottom style="double"/>
    </border>
    <border>
      <left style="double"/>
      <right/>
      <top style="thin"/>
      <bottom/>
    </border>
    <border>
      <left style="thin"/>
      <right style="thin"/>
      <top/>
      <bottom/>
    </border>
    <border>
      <left style="thin"/>
      <right style="thin"/>
      <top/>
      <bottom style="thin"/>
    </border>
    <border>
      <left style="double"/>
      <right/>
      <top/>
      <bottom style="double"/>
    </border>
    <border>
      <left style="thin"/>
      <right style="thin"/>
      <top style="double"/>
      <bottom/>
    </border>
    <border>
      <left style="double"/>
      <right style="thin"/>
      <top style="double"/>
      <bottom/>
    </border>
    <border>
      <left style="double"/>
      <right style="thin"/>
      <top/>
      <bottom/>
    </border>
    <border>
      <left style="double"/>
      <right/>
      <top/>
      <bottom/>
    </border>
    <border>
      <left style="thin"/>
      <right style="double"/>
      <top/>
      <bottom/>
    </border>
    <border>
      <left style="thin"/>
      <right/>
      <top/>
      <bottom/>
    </border>
    <border>
      <left style="double"/>
      <right/>
      <top/>
      <bottom style="thin"/>
    </border>
    <border>
      <left style="thin"/>
      <right style="double"/>
      <top/>
      <bottom style="thin"/>
    </border>
    <border>
      <left style="double"/>
      <right/>
      <top style="double"/>
      <bottom/>
    </border>
    <border>
      <left style="thin"/>
      <right style="double"/>
      <top style="double"/>
      <bottom/>
    </border>
    <border>
      <left/>
      <right/>
      <top style="double"/>
      <bottom/>
    </border>
    <border>
      <left style="double"/>
      <right/>
      <top style="double"/>
      <bottom style="thin"/>
    </border>
    <border>
      <left/>
      <right style="thin"/>
      <top style="double"/>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0" borderId="2" applyNumberFormat="0" applyFill="0" applyAlignment="0" applyProtection="0"/>
    <xf numFmtId="0" fontId="27" fillId="17" borderId="3" applyNumberFormat="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164" fontId="2" fillId="0" borderId="0" applyFont="0" applyFill="0" applyBorder="0" applyAlignment="0" applyProtection="0"/>
    <xf numFmtId="0" fontId="2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0" fontId="29" fillId="22" borderId="0" applyNumberFormat="0" applyBorder="0" applyAlignment="0" applyProtection="0"/>
    <xf numFmtId="0" fontId="1" fillId="0" borderId="0">
      <alignment/>
      <protection/>
    </xf>
    <xf numFmtId="0" fontId="2" fillId="0" borderId="0">
      <alignment/>
      <protection/>
    </xf>
    <xf numFmtId="0" fontId="2" fillId="0" borderId="0">
      <alignment/>
      <protection/>
    </xf>
    <xf numFmtId="0" fontId="0" fillId="23" borderId="4" applyNumberFormat="0" applyFont="0" applyAlignment="0" applyProtection="0"/>
    <xf numFmtId="0" fontId="30" fillId="16"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 borderId="0" applyNumberFormat="0" applyBorder="0" applyAlignment="0" applyProtection="0"/>
    <xf numFmtId="0" fontId="3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
    <xf numFmtId="0" fontId="0" fillId="0" borderId="0" xfId="0" applyAlignment="1">
      <alignment/>
    </xf>
    <xf numFmtId="0" fontId="4"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horizontal="center" vertical="center"/>
    </xf>
    <xf numFmtId="0" fontId="4" fillId="0" borderId="0" xfId="0" applyFont="1" applyFill="1" applyAlignment="1">
      <alignment horizontal="left"/>
    </xf>
    <xf numFmtId="0" fontId="4" fillId="0" borderId="0" xfId="0" applyFont="1" applyFill="1" applyAlignment="1">
      <alignment horizontal="center" vertical="center"/>
    </xf>
    <xf numFmtId="0" fontId="4" fillId="0" borderId="0" xfId="0" applyFont="1" applyFill="1" applyAlignment="1">
      <alignment/>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2" xfId="0" applyFont="1" applyFill="1" applyBorder="1" applyAlignment="1">
      <alignment/>
    </xf>
    <xf numFmtId="0" fontId="8" fillId="17" borderId="12" xfId="0" applyFont="1" applyFill="1" applyBorder="1" applyAlignment="1">
      <alignment/>
    </xf>
    <xf numFmtId="0" fontId="8" fillId="17" borderId="13" xfId="0" applyFont="1" applyFill="1" applyBorder="1" applyAlignment="1">
      <alignment/>
    </xf>
    <xf numFmtId="2" fontId="7" fillId="0" borderId="14" xfId="0" applyNumberFormat="1" applyFont="1" applyFill="1" applyBorder="1" applyAlignment="1">
      <alignment horizontal="center"/>
    </xf>
    <xf numFmtId="2" fontId="7" fillId="0" borderId="15" xfId="0" applyNumberFormat="1" applyFont="1" applyFill="1" applyBorder="1" applyAlignment="1">
      <alignment horizontal="center"/>
    </xf>
    <xf numFmtId="0" fontId="10" fillId="0" borderId="0" xfId="0" applyFont="1" applyFill="1" applyBorder="1" applyAlignment="1" quotePrefix="1">
      <alignment horizontal="left"/>
    </xf>
    <xf numFmtId="0" fontId="8" fillId="0" borderId="0" xfId="0" applyFont="1" applyFill="1" applyBorder="1" applyAlignment="1">
      <alignment horizontal="center" vertical="center"/>
    </xf>
    <xf numFmtId="0" fontId="8" fillId="0" borderId="0" xfId="0" applyFont="1" applyFill="1" applyBorder="1" applyAlignment="1">
      <alignment/>
    </xf>
    <xf numFmtId="0" fontId="13" fillId="0" borderId="16" xfId="0" applyFont="1" applyFill="1" applyBorder="1" applyAlignment="1">
      <alignment horizontal="left"/>
    </xf>
    <xf numFmtId="0" fontId="13" fillId="0" borderId="12"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5" fillId="0" borderId="1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7" fillId="0" borderId="17" xfId="0" applyFont="1" applyFill="1" applyBorder="1" applyAlignment="1">
      <alignment horizontal="center" vertical="center"/>
    </xf>
    <xf numFmtId="0" fontId="12" fillId="0" borderId="19" xfId="0" applyFont="1" applyFill="1" applyBorder="1" applyAlignment="1">
      <alignment horizontal="right"/>
    </xf>
    <xf numFmtId="0" fontId="13" fillId="0" borderId="14" xfId="0" applyFont="1" applyFill="1" applyBorder="1" applyAlignment="1">
      <alignment horizontal="center" vertical="center"/>
    </xf>
    <xf numFmtId="0" fontId="13" fillId="0" borderId="20" xfId="0" applyFont="1" applyFill="1" applyBorder="1" applyAlignment="1">
      <alignment horizontal="center" vertical="center"/>
    </xf>
    <xf numFmtId="0" fontId="15" fillId="0" borderId="17" xfId="0" applyFont="1" applyFill="1" applyBorder="1" applyAlignment="1" quotePrefix="1">
      <alignment horizontal="center" vertical="center"/>
    </xf>
    <xf numFmtId="0" fontId="13" fillId="0" borderId="17" xfId="0" applyFont="1" applyFill="1" applyBorder="1" applyAlignment="1" quotePrefix="1">
      <alignment horizontal="center" vertical="center"/>
    </xf>
    <xf numFmtId="0" fontId="12" fillId="0" borderId="21" xfId="0" applyFont="1" applyFill="1" applyBorder="1" applyAlignment="1">
      <alignment vertical="center"/>
    </xf>
    <xf numFmtId="0" fontId="21" fillId="0" borderId="22" xfId="0" applyFont="1" applyFill="1" applyBorder="1" applyAlignment="1">
      <alignment horizontal="center" vertical="center"/>
    </xf>
    <xf numFmtId="0" fontId="12" fillId="0" borderId="23" xfId="0" applyFont="1" applyFill="1" applyBorder="1" applyAlignment="1">
      <alignment horizontal="right" vertical="center"/>
    </xf>
    <xf numFmtId="0" fontId="12" fillId="0" borderId="23" xfId="0" applyFont="1" applyFill="1" applyBorder="1" applyAlignment="1">
      <alignment vertical="center"/>
    </xf>
    <xf numFmtId="2" fontId="7" fillId="0" borderId="17" xfId="0" applyNumberFormat="1" applyFont="1" applyFill="1" applyBorder="1" applyAlignment="1">
      <alignment horizontal="center" vertical="center"/>
    </xf>
    <xf numFmtId="2" fontId="7" fillId="17" borderId="17" xfId="0" applyNumberFormat="1" applyFont="1" applyFill="1" applyBorder="1" applyAlignment="1">
      <alignment horizontal="center" vertical="center"/>
    </xf>
    <xf numFmtId="2" fontId="7" fillId="17" borderId="24" xfId="0" applyNumberFormat="1" applyFont="1" applyFill="1" applyBorder="1" applyAlignment="1">
      <alignment horizontal="center" vertical="center"/>
    </xf>
    <xf numFmtId="0" fontId="4" fillId="0" borderId="0" xfId="0" applyFont="1" applyFill="1" applyAlignment="1">
      <alignment vertical="center"/>
    </xf>
    <xf numFmtId="2" fontId="7" fillId="17" borderId="25" xfId="0" applyNumberFormat="1" applyFont="1" applyFill="1" applyBorder="1" applyAlignment="1">
      <alignment horizontal="center" vertical="center"/>
    </xf>
    <xf numFmtId="0" fontId="12" fillId="0" borderId="26" xfId="0" applyFont="1" applyFill="1" applyBorder="1" applyAlignment="1">
      <alignment vertical="center" wrapText="1"/>
    </xf>
    <xf numFmtId="2" fontId="7" fillId="0" borderId="18" xfId="0" applyNumberFormat="1" applyFont="1" applyFill="1" applyBorder="1" applyAlignment="1">
      <alignment horizontal="center" vertical="center"/>
    </xf>
    <xf numFmtId="2" fontId="7" fillId="17" borderId="18" xfId="0" applyNumberFormat="1" applyFont="1" applyFill="1" applyBorder="1" applyAlignment="1">
      <alignment horizontal="center" vertical="center"/>
    </xf>
    <xf numFmtId="2" fontId="7" fillId="17" borderId="27" xfId="0" applyNumberFormat="1" applyFont="1" applyFill="1" applyBorder="1" applyAlignment="1">
      <alignment horizontal="center" vertical="center"/>
    </xf>
    <xf numFmtId="2" fontId="7" fillId="0" borderId="24" xfId="0" applyNumberFormat="1" applyFont="1" applyFill="1" applyBorder="1" applyAlignment="1">
      <alignment horizontal="center" vertical="center"/>
    </xf>
    <xf numFmtId="0" fontId="14" fillId="0" borderId="26" xfId="0" applyFont="1" applyFill="1" applyBorder="1" applyAlignment="1">
      <alignment vertical="center"/>
    </xf>
    <xf numFmtId="2" fontId="9" fillId="0" borderId="18" xfId="0" applyNumberFormat="1" applyFont="1" applyFill="1" applyBorder="1" applyAlignment="1">
      <alignment horizontal="center" vertical="center"/>
    </xf>
    <xf numFmtId="2" fontId="9" fillId="0" borderId="27" xfId="0" applyNumberFormat="1" applyFont="1" applyFill="1" applyBorder="1" applyAlignment="1">
      <alignment horizontal="center" vertical="center"/>
    </xf>
    <xf numFmtId="0" fontId="13" fillId="0" borderId="23" xfId="0" applyFont="1" applyFill="1" applyBorder="1" applyAlignment="1">
      <alignment vertical="center"/>
    </xf>
    <xf numFmtId="2" fontId="8" fillId="0" borderId="17" xfId="0" applyNumberFormat="1" applyFont="1" applyFill="1" applyBorder="1" applyAlignment="1">
      <alignment horizontal="center" vertical="center"/>
    </xf>
    <xf numFmtId="2" fontId="8" fillId="0" borderId="24" xfId="0" applyNumberFormat="1" applyFont="1" applyFill="1" applyBorder="1" applyAlignment="1">
      <alignment horizontal="center" vertical="center"/>
    </xf>
    <xf numFmtId="2" fontId="8" fillId="17" borderId="17" xfId="0" applyNumberFormat="1" applyFont="1" applyFill="1" applyBorder="1" applyAlignment="1">
      <alignment horizontal="center" vertical="center"/>
    </xf>
    <xf numFmtId="2" fontId="8" fillId="17" borderId="24" xfId="0" applyNumberFormat="1" applyFont="1" applyFill="1" applyBorder="1" applyAlignment="1">
      <alignment horizontal="center" vertical="center"/>
    </xf>
    <xf numFmtId="0" fontId="16" fillId="0" borderId="23" xfId="0" applyFont="1" applyFill="1" applyBorder="1" applyAlignment="1">
      <alignment vertical="center" wrapText="1"/>
    </xf>
    <xf numFmtId="0" fontId="13" fillId="0" borderId="26" xfId="0" applyFont="1" applyFill="1" applyBorder="1" applyAlignment="1">
      <alignment vertical="center" wrapText="1"/>
    </xf>
    <xf numFmtId="2" fontId="8" fillId="0" borderId="18" xfId="0" applyNumberFormat="1" applyFont="1" applyFill="1" applyBorder="1" applyAlignment="1">
      <alignment horizontal="center" vertical="center"/>
    </xf>
    <xf numFmtId="2" fontId="8" fillId="0" borderId="27" xfId="0" applyNumberFormat="1" applyFont="1" applyFill="1" applyBorder="1" applyAlignment="1">
      <alignment horizontal="center" vertical="center"/>
    </xf>
    <xf numFmtId="0" fontId="12" fillId="0" borderId="16" xfId="0" applyFont="1" applyFill="1" applyBorder="1" applyAlignment="1">
      <alignment vertical="center"/>
    </xf>
    <xf numFmtId="2" fontId="7" fillId="0" borderId="12" xfId="0" applyNumberFormat="1" applyFont="1" applyFill="1" applyBorder="1" applyAlignment="1">
      <alignment horizontal="center" vertical="center"/>
    </xf>
    <xf numFmtId="2" fontId="7" fillId="0" borderId="13" xfId="0" applyNumberFormat="1" applyFont="1" applyFill="1" applyBorder="1" applyAlignment="1">
      <alignment horizontal="center" vertical="center"/>
    </xf>
    <xf numFmtId="0" fontId="12" fillId="0" borderId="26" xfId="0" applyFont="1" applyFill="1" applyBorder="1" applyAlignment="1">
      <alignment vertical="center"/>
    </xf>
    <xf numFmtId="2" fontId="7" fillId="0" borderId="27" xfId="0" applyNumberFormat="1" applyFont="1" applyFill="1" applyBorder="1" applyAlignment="1">
      <alignment horizontal="center" vertical="center"/>
    </xf>
    <xf numFmtId="0" fontId="13" fillId="0" borderId="26" xfId="0" applyFont="1" applyFill="1" applyBorder="1" applyAlignment="1">
      <alignment vertical="center"/>
    </xf>
    <xf numFmtId="2" fontId="8" fillId="0" borderId="12" xfId="0" applyNumberFormat="1" applyFont="1" applyFill="1" applyBorder="1" applyAlignment="1">
      <alignment horizontal="center" vertical="center"/>
    </xf>
    <xf numFmtId="2" fontId="8" fillId="0" borderId="13" xfId="0" applyNumberFormat="1" applyFont="1" applyFill="1" applyBorder="1" applyAlignment="1">
      <alignment horizontal="center" vertical="center"/>
    </xf>
    <xf numFmtId="0" fontId="13" fillId="0" borderId="23" xfId="0" applyFont="1" applyFill="1" applyBorder="1" applyAlignment="1">
      <alignment vertical="center" wrapText="1"/>
    </xf>
    <xf numFmtId="2" fontId="10" fillId="0" borderId="17" xfId="0" applyNumberFormat="1" applyFont="1" applyFill="1" applyBorder="1" applyAlignment="1">
      <alignment horizontal="center" vertical="center"/>
    </xf>
    <xf numFmtId="2" fontId="10" fillId="17" borderId="17" xfId="0" applyNumberFormat="1" applyFont="1" applyFill="1" applyBorder="1" applyAlignment="1">
      <alignment horizontal="center" vertical="center"/>
    </xf>
    <xf numFmtId="2" fontId="10" fillId="17" borderId="24" xfId="0" applyNumberFormat="1" applyFont="1" applyFill="1" applyBorder="1" applyAlignment="1">
      <alignment horizontal="center" vertical="center"/>
    </xf>
    <xf numFmtId="0" fontId="17" fillId="0" borderId="23" xfId="0" applyFont="1" applyFill="1" applyBorder="1" applyAlignment="1">
      <alignment vertical="center"/>
    </xf>
    <xf numFmtId="2" fontId="10" fillId="0" borderId="24" xfId="0" applyNumberFormat="1" applyFont="1" applyFill="1" applyBorder="1" applyAlignment="1">
      <alignment horizontal="center" vertical="center"/>
    </xf>
    <xf numFmtId="0" fontId="19" fillId="0" borderId="23" xfId="0" applyFont="1" applyFill="1" applyBorder="1" applyAlignment="1">
      <alignment vertical="center"/>
    </xf>
    <xf numFmtId="0" fontId="6" fillId="0" borderId="0" xfId="0" applyFont="1" applyFill="1" applyAlignment="1">
      <alignment vertical="center"/>
    </xf>
    <xf numFmtId="2" fontId="9" fillId="17" borderId="17" xfId="0" applyNumberFormat="1" applyFont="1" applyFill="1" applyBorder="1" applyAlignment="1">
      <alignment horizontal="center" vertical="center"/>
    </xf>
    <xf numFmtId="2" fontId="9" fillId="17" borderId="24" xfId="0" applyNumberFormat="1" applyFont="1" applyFill="1" applyBorder="1" applyAlignment="1">
      <alignment horizontal="center" vertical="center"/>
    </xf>
    <xf numFmtId="0" fontId="19" fillId="0" borderId="23" xfId="0" applyFont="1" applyFill="1" applyBorder="1" applyAlignment="1">
      <alignment vertical="center" wrapText="1"/>
    </xf>
    <xf numFmtId="0" fontId="13" fillId="0" borderId="23" xfId="0" applyFont="1" applyFill="1" applyBorder="1" applyAlignment="1">
      <alignment horizontal="left" vertical="center" wrapText="1"/>
    </xf>
    <xf numFmtId="0" fontId="16" fillId="0" borderId="26" xfId="0" applyFont="1" applyFill="1" applyBorder="1" applyAlignment="1">
      <alignment vertical="center" wrapText="1"/>
    </xf>
    <xf numFmtId="0" fontId="12" fillId="0" borderId="19" xfId="0" applyFont="1" applyFill="1" applyBorder="1" applyAlignment="1">
      <alignment horizontal="right" vertical="center"/>
    </xf>
    <xf numFmtId="2" fontId="7" fillId="0" borderId="14" xfId="0" applyNumberFormat="1" applyFont="1" applyFill="1" applyBorder="1" applyAlignment="1">
      <alignment horizontal="center" vertical="center"/>
    </xf>
    <xf numFmtId="2" fontId="7" fillId="0" borderId="15" xfId="0" applyNumberFormat="1" applyFont="1" applyFill="1" applyBorder="1" applyAlignment="1">
      <alignment horizontal="center" vertical="center"/>
    </xf>
    <xf numFmtId="0" fontId="13" fillId="0" borderId="28" xfId="0" applyFont="1" applyFill="1" applyBorder="1" applyAlignment="1">
      <alignment vertical="center"/>
    </xf>
    <xf numFmtId="2" fontId="8" fillId="0" borderId="20" xfId="0" applyNumberFormat="1" applyFont="1" applyFill="1" applyBorder="1" applyAlignment="1">
      <alignment horizontal="center" vertical="center"/>
    </xf>
    <xf numFmtId="2" fontId="8" fillId="0" borderId="29" xfId="0" applyNumberFormat="1" applyFont="1" applyFill="1" applyBorder="1" applyAlignment="1">
      <alignment horizontal="center" vertical="center"/>
    </xf>
    <xf numFmtId="0" fontId="12" fillId="0" borderId="23" xfId="0" applyFont="1" applyFill="1" applyBorder="1" applyAlignment="1">
      <alignment horizontal="right" vertical="center" wrapText="1"/>
    </xf>
    <xf numFmtId="0" fontId="13" fillId="0" borderId="19" xfId="0" applyFont="1" applyFill="1" applyBorder="1" applyAlignment="1">
      <alignment vertical="center"/>
    </xf>
    <xf numFmtId="2" fontId="8" fillId="0" borderId="14" xfId="0" applyNumberFormat="1" applyFont="1" applyFill="1" applyBorder="1" applyAlignment="1">
      <alignment horizontal="center" vertical="center"/>
    </xf>
    <xf numFmtId="2" fontId="8" fillId="0" borderId="15" xfId="0" applyNumberFormat="1" applyFont="1" applyFill="1" applyBorder="1" applyAlignment="1">
      <alignment horizontal="center" vertical="center"/>
    </xf>
    <xf numFmtId="0" fontId="4" fillId="0" borderId="0" xfId="0" applyFont="1" applyFill="1" applyBorder="1" applyAlignment="1">
      <alignment vertical="center"/>
    </xf>
    <xf numFmtId="0" fontId="19" fillId="0" borderId="17" xfId="0" applyFont="1" applyFill="1" applyBorder="1" applyAlignment="1">
      <alignment horizontal="center" vertical="center"/>
    </xf>
    <xf numFmtId="2" fontId="22" fillId="0" borderId="17" xfId="0" applyNumberFormat="1" applyFont="1" applyFill="1" applyBorder="1" applyAlignment="1">
      <alignment horizontal="center" vertical="center"/>
    </xf>
    <xf numFmtId="2" fontId="23" fillId="0" borderId="17" xfId="0" applyNumberFormat="1" applyFont="1" applyFill="1" applyBorder="1" applyAlignment="1">
      <alignment horizontal="center" vertical="center"/>
    </xf>
    <xf numFmtId="0" fontId="11" fillId="0" borderId="0" xfId="0" applyFont="1" applyFill="1" applyAlignment="1">
      <alignment horizontal="left" wrapText="1"/>
    </xf>
    <xf numFmtId="0" fontId="10" fillId="0" borderId="30" xfId="0" applyFont="1" applyFill="1" applyBorder="1" applyAlignment="1" quotePrefix="1">
      <alignment horizontal="left" wrapText="1"/>
    </xf>
    <xf numFmtId="0" fontId="12" fillId="0" borderId="16" xfId="0" applyFont="1" applyFill="1" applyBorder="1" applyAlignment="1">
      <alignment horizontal="right" vertical="center"/>
    </xf>
    <xf numFmtId="0" fontId="12" fillId="0" borderId="23" xfId="0" applyFont="1" applyFill="1" applyBorder="1" applyAlignment="1">
      <alignment horizontal="right" vertical="center"/>
    </xf>
    <xf numFmtId="0" fontId="3" fillId="0" borderId="0" xfId="0" applyFont="1" applyFill="1" applyAlignment="1">
      <alignment horizontal="right"/>
    </xf>
    <xf numFmtId="0" fontId="3" fillId="0" borderId="0" xfId="0" applyFont="1" applyFill="1" applyAlignment="1">
      <alignment horizontal="center" wrapText="1"/>
    </xf>
    <xf numFmtId="0" fontId="3" fillId="0" borderId="0" xfId="0" applyFont="1" applyFill="1" applyAlignment="1">
      <alignment horizontal="center"/>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102"/>
  <sheetViews>
    <sheetView tabSelected="1" zoomScale="70" zoomScaleNormal="70" zoomScalePageLayoutView="0" workbookViewId="0" topLeftCell="A27">
      <selection activeCell="E96" sqref="E96"/>
    </sheetView>
  </sheetViews>
  <sheetFormatPr defaultColWidth="75.57421875" defaultRowHeight="15"/>
  <cols>
    <col min="1" max="1" width="118.140625" style="4" customWidth="1"/>
    <col min="2" max="2" width="6.28125" style="5" customWidth="1"/>
    <col min="3" max="3" width="17.28125" style="6" customWidth="1"/>
    <col min="4" max="4" width="16.57421875" style="6" customWidth="1"/>
    <col min="5" max="5" width="15.140625" style="6" customWidth="1"/>
    <col min="6" max="6" width="78.140625" style="1" customWidth="1"/>
    <col min="7" max="255" width="9.140625" style="1" customWidth="1"/>
    <col min="256" max="16384" width="75.57421875" style="1" customWidth="1"/>
  </cols>
  <sheetData>
    <row r="1" spans="1:5" ht="20.25">
      <c r="A1" s="96" t="s">
        <v>53</v>
      </c>
      <c r="B1" s="96"/>
      <c r="C1" s="96"/>
      <c r="D1" s="96"/>
      <c r="E1" s="96"/>
    </row>
    <row r="2" spans="1:5" ht="15">
      <c r="A2" s="2"/>
      <c r="B2" s="3"/>
      <c r="C2" s="2"/>
      <c r="D2" s="2"/>
      <c r="E2" s="2"/>
    </row>
    <row r="3" spans="1:5" ht="20.25">
      <c r="A3" s="97" t="s">
        <v>2</v>
      </c>
      <c r="B3" s="98"/>
      <c r="C3" s="98"/>
      <c r="D3" s="98"/>
      <c r="E3" s="98"/>
    </row>
    <row r="4" spans="1:5" ht="41.25" customHeight="1">
      <c r="A4" s="97" t="s">
        <v>33</v>
      </c>
      <c r="B4" s="98"/>
      <c r="C4" s="98"/>
      <c r="D4" s="98"/>
      <c r="E4" s="98"/>
    </row>
    <row r="5" ht="15" thickBot="1"/>
    <row r="6" spans="1:5" ht="95.25" thickTop="1">
      <c r="A6" s="99" t="s">
        <v>34</v>
      </c>
      <c r="B6" s="100"/>
      <c r="C6" s="7" t="s">
        <v>5</v>
      </c>
      <c r="D6" s="7" t="s">
        <v>3</v>
      </c>
      <c r="E6" s="8" t="s">
        <v>4</v>
      </c>
    </row>
    <row r="7" spans="1:5" ht="18">
      <c r="A7" s="17"/>
      <c r="B7" s="18"/>
      <c r="C7" s="9"/>
      <c r="D7" s="10"/>
      <c r="E7" s="11"/>
    </row>
    <row r="8" spans="1:5" s="38" customFormat="1" ht="18">
      <c r="A8" s="34" t="s">
        <v>7</v>
      </c>
      <c r="B8" s="19" t="s">
        <v>1</v>
      </c>
      <c r="C8" s="35">
        <v>4800</v>
      </c>
      <c r="D8" s="36"/>
      <c r="E8" s="37"/>
    </row>
    <row r="9" spans="1:5" s="38" customFormat="1" ht="18">
      <c r="A9" s="34"/>
      <c r="B9" s="19"/>
      <c r="C9" s="35"/>
      <c r="D9" s="39"/>
      <c r="E9" s="37"/>
    </row>
    <row r="10" spans="1:5" s="38" customFormat="1" ht="36">
      <c r="A10" s="40" t="s">
        <v>6</v>
      </c>
      <c r="B10" s="20" t="s">
        <v>1</v>
      </c>
      <c r="C10" s="41">
        <v>0</v>
      </c>
      <c r="D10" s="42"/>
      <c r="E10" s="43"/>
    </row>
    <row r="11" spans="1:5" s="38" customFormat="1" ht="18">
      <c r="A11" s="34"/>
      <c r="B11" s="19"/>
      <c r="C11" s="35"/>
      <c r="D11" s="35"/>
      <c r="E11" s="44"/>
    </row>
    <row r="12" spans="1:5" s="38" customFormat="1" ht="18">
      <c r="A12" s="34" t="s">
        <v>8</v>
      </c>
      <c r="B12" s="19" t="s">
        <v>1</v>
      </c>
      <c r="C12" s="35">
        <v>120977.29</v>
      </c>
      <c r="D12" s="35">
        <v>112089.35</v>
      </c>
      <c r="E12" s="44">
        <v>112089.35</v>
      </c>
    </row>
    <row r="13" spans="1:5" s="38" customFormat="1" ht="18.75">
      <c r="A13" s="45"/>
      <c r="B13" s="21"/>
      <c r="C13" s="46"/>
      <c r="D13" s="46"/>
      <c r="E13" s="47"/>
    </row>
    <row r="14" spans="1:5" s="38" customFormat="1" ht="18">
      <c r="A14" s="48"/>
      <c r="B14" s="19"/>
      <c r="C14" s="49"/>
      <c r="D14" s="49"/>
      <c r="E14" s="50"/>
    </row>
    <row r="15" spans="1:5" s="38" customFormat="1" ht="18">
      <c r="A15" s="48" t="s">
        <v>12</v>
      </c>
      <c r="B15" s="19" t="s">
        <v>1</v>
      </c>
      <c r="C15" s="49">
        <v>38261.44</v>
      </c>
      <c r="D15" s="49">
        <v>39861.44</v>
      </c>
      <c r="E15" s="50">
        <v>39861.44</v>
      </c>
    </row>
    <row r="16" spans="1:5" s="38" customFormat="1" ht="18">
      <c r="A16" s="48"/>
      <c r="B16" s="19"/>
      <c r="C16" s="49"/>
      <c r="D16" s="49"/>
      <c r="E16" s="50"/>
    </row>
    <row r="17" spans="1:5" s="38" customFormat="1" ht="18">
      <c r="A17" s="48" t="s">
        <v>35</v>
      </c>
      <c r="B17" s="19" t="s">
        <v>0</v>
      </c>
      <c r="C17" s="49">
        <v>0</v>
      </c>
      <c r="D17" s="51"/>
      <c r="E17" s="52"/>
    </row>
    <row r="18" spans="1:5" s="38" customFormat="1" ht="18">
      <c r="A18" s="48"/>
      <c r="B18" s="19"/>
      <c r="C18" s="49"/>
      <c r="D18" s="49"/>
      <c r="E18" s="50"/>
    </row>
    <row r="19" spans="1:5" s="38" customFormat="1" ht="18">
      <c r="A19" s="48" t="s">
        <v>39</v>
      </c>
      <c r="B19" s="19" t="s">
        <v>0</v>
      </c>
      <c r="C19" s="49">
        <v>0</v>
      </c>
      <c r="D19" s="51"/>
      <c r="E19" s="52"/>
    </row>
    <row r="20" spans="1:5" s="38" customFormat="1" ht="18">
      <c r="A20" s="48"/>
      <c r="B20" s="19"/>
      <c r="C20" s="49"/>
      <c r="D20" s="49"/>
      <c r="E20" s="50"/>
    </row>
    <row r="21" spans="1:5" s="38" customFormat="1" ht="26.25" customHeight="1">
      <c r="A21" s="53" t="s">
        <v>40</v>
      </c>
      <c r="B21" s="19" t="s">
        <v>1</v>
      </c>
      <c r="C21" s="35">
        <f>+C15-C17-C19</f>
        <v>38261.44</v>
      </c>
      <c r="D21" s="35">
        <f>+D15</f>
        <v>39861.44</v>
      </c>
      <c r="E21" s="44">
        <f>+E15</f>
        <v>39861.44</v>
      </c>
    </row>
    <row r="22" spans="1:5" s="38" customFormat="1" ht="18">
      <c r="A22" s="54"/>
      <c r="B22" s="20"/>
      <c r="C22" s="55"/>
      <c r="D22" s="55"/>
      <c r="E22" s="56"/>
    </row>
    <row r="23" spans="1:5" s="38" customFormat="1" ht="18">
      <c r="A23" s="57"/>
      <c r="B23" s="22"/>
      <c r="C23" s="58"/>
      <c r="D23" s="58"/>
      <c r="E23" s="59"/>
    </row>
    <row r="24" spans="1:5" s="38" customFormat="1" ht="18">
      <c r="A24" s="34" t="s">
        <v>9</v>
      </c>
      <c r="B24" s="23" t="s">
        <v>1</v>
      </c>
      <c r="C24" s="35">
        <v>129548.06</v>
      </c>
      <c r="D24" s="35">
        <v>129548.06</v>
      </c>
      <c r="E24" s="44">
        <v>129548.06</v>
      </c>
    </row>
    <row r="25" spans="1:5" s="38" customFormat="1" ht="18">
      <c r="A25" s="60"/>
      <c r="B25" s="24"/>
      <c r="C25" s="41"/>
      <c r="D25" s="41"/>
      <c r="E25" s="61"/>
    </row>
    <row r="26" spans="1:5" s="38" customFormat="1" ht="18">
      <c r="A26" s="57"/>
      <c r="B26" s="22"/>
      <c r="C26" s="58"/>
      <c r="D26" s="58"/>
      <c r="E26" s="59"/>
    </row>
    <row r="27" spans="1:5" s="38" customFormat="1" ht="18">
      <c r="A27" s="34" t="s">
        <v>10</v>
      </c>
      <c r="B27" s="23" t="s">
        <v>1</v>
      </c>
      <c r="C27" s="35">
        <v>1157250</v>
      </c>
      <c r="D27" s="35">
        <v>31000</v>
      </c>
      <c r="E27" s="44">
        <v>181000</v>
      </c>
    </row>
    <row r="28" spans="1:5" s="38" customFormat="1" ht="18">
      <c r="A28" s="62"/>
      <c r="B28" s="20"/>
      <c r="C28" s="55"/>
      <c r="D28" s="55"/>
      <c r="E28" s="56"/>
    </row>
    <row r="29" spans="1:5" s="38" customFormat="1" ht="18">
      <c r="A29" s="57"/>
      <c r="B29" s="22"/>
      <c r="C29" s="58"/>
      <c r="D29" s="58"/>
      <c r="E29" s="59"/>
    </row>
    <row r="30" spans="1:5" s="38" customFormat="1" ht="18">
      <c r="A30" s="34" t="s">
        <v>11</v>
      </c>
      <c r="B30" s="23" t="s">
        <v>1</v>
      </c>
      <c r="C30" s="35">
        <v>0</v>
      </c>
      <c r="D30" s="35">
        <v>0</v>
      </c>
      <c r="E30" s="44">
        <v>0</v>
      </c>
    </row>
    <row r="31" spans="1:5" s="38" customFormat="1" ht="18">
      <c r="A31" s="62"/>
      <c r="B31" s="20"/>
      <c r="C31" s="55"/>
      <c r="D31" s="55"/>
      <c r="E31" s="56"/>
    </row>
    <row r="32" spans="1:5" s="38" customFormat="1" ht="18">
      <c r="A32" s="48"/>
      <c r="B32" s="19"/>
      <c r="C32" s="49"/>
      <c r="D32" s="49"/>
      <c r="E32" s="50"/>
    </row>
    <row r="33" spans="1:5" s="38" customFormat="1" ht="18">
      <c r="A33" s="33" t="s">
        <v>17</v>
      </c>
      <c r="B33" s="23" t="s">
        <v>1</v>
      </c>
      <c r="C33" s="35">
        <f>C12+C21+C24+C27+C30</f>
        <v>1446036.79</v>
      </c>
      <c r="D33" s="35">
        <f>D12+D21+D24+D27+D30</f>
        <v>312498.85</v>
      </c>
      <c r="E33" s="44">
        <f>E12+E21+E24+E27+E30</f>
        <v>462498.85</v>
      </c>
    </row>
    <row r="34" spans="1:5" s="38" customFormat="1" ht="18">
      <c r="A34" s="62"/>
      <c r="B34" s="20"/>
      <c r="C34" s="55"/>
      <c r="D34" s="55"/>
      <c r="E34" s="56"/>
    </row>
    <row r="35" spans="1:5" s="38" customFormat="1" ht="18">
      <c r="A35" s="48"/>
      <c r="B35" s="18"/>
      <c r="C35" s="63"/>
      <c r="D35" s="63"/>
      <c r="E35" s="64"/>
    </row>
    <row r="36" spans="1:5" s="38" customFormat="1" ht="18">
      <c r="A36" s="65" t="s">
        <v>14</v>
      </c>
      <c r="B36" s="19" t="s">
        <v>1</v>
      </c>
      <c r="C36" s="49">
        <v>284585.53</v>
      </c>
      <c r="D36" s="49">
        <v>271954.09</v>
      </c>
      <c r="E36" s="50">
        <v>278389.04</v>
      </c>
    </row>
    <row r="37" spans="1:5" s="38" customFormat="1" ht="18">
      <c r="A37" s="65"/>
      <c r="B37" s="19"/>
      <c r="C37" s="49"/>
      <c r="D37" s="49"/>
      <c r="E37" s="50"/>
    </row>
    <row r="38" spans="1:5" s="38" customFormat="1" ht="18">
      <c r="A38" s="48" t="s">
        <v>15</v>
      </c>
      <c r="B38" s="19" t="s">
        <v>1</v>
      </c>
      <c r="C38" s="66">
        <v>0</v>
      </c>
      <c r="D38" s="67"/>
      <c r="E38" s="68"/>
    </row>
    <row r="39" spans="1:5" s="38" customFormat="1" ht="18.75">
      <c r="A39" s="69"/>
      <c r="B39" s="25"/>
      <c r="C39" s="66"/>
      <c r="D39" s="66"/>
      <c r="E39" s="70"/>
    </row>
    <row r="40" spans="1:5" s="38" customFormat="1" ht="21">
      <c r="A40" s="48" t="s">
        <v>24</v>
      </c>
      <c r="B40" s="19" t="s">
        <v>0</v>
      </c>
      <c r="C40" s="49">
        <v>8699.1</v>
      </c>
      <c r="D40" s="49">
        <v>11039.85</v>
      </c>
      <c r="E40" s="50">
        <v>13405.54</v>
      </c>
    </row>
    <row r="41" spans="1:5" s="38" customFormat="1" ht="18.75">
      <c r="A41" s="69"/>
      <c r="B41" s="25"/>
      <c r="C41" s="66"/>
      <c r="D41" s="66"/>
      <c r="E41" s="70"/>
    </row>
    <row r="42" spans="1:6" s="38" customFormat="1" ht="18">
      <c r="A42" s="71" t="s">
        <v>19</v>
      </c>
      <c r="B42" s="19" t="s">
        <v>0</v>
      </c>
      <c r="C42" s="49">
        <v>0</v>
      </c>
      <c r="D42" s="49">
        <v>0</v>
      </c>
      <c r="E42" s="50">
        <v>0</v>
      </c>
      <c r="F42" s="72"/>
    </row>
    <row r="43" spans="1:5" s="38" customFormat="1" ht="18.75">
      <c r="A43" s="48"/>
      <c r="B43" s="25"/>
      <c r="C43" s="66"/>
      <c r="D43" s="66"/>
      <c r="E43" s="70"/>
    </row>
    <row r="44" spans="1:5" s="38" customFormat="1" ht="21">
      <c r="A44" s="71" t="s">
        <v>25</v>
      </c>
      <c r="B44" s="19" t="s">
        <v>0</v>
      </c>
      <c r="C44" s="49">
        <v>0</v>
      </c>
      <c r="D44" s="49">
        <v>0</v>
      </c>
      <c r="E44" s="50">
        <v>0</v>
      </c>
    </row>
    <row r="45" spans="1:5" s="38" customFormat="1" ht="18">
      <c r="A45" s="71"/>
      <c r="B45" s="19"/>
      <c r="C45" s="49"/>
      <c r="D45" s="49"/>
      <c r="E45" s="50"/>
    </row>
    <row r="46" spans="1:5" s="72" customFormat="1" ht="39.75" customHeight="1">
      <c r="A46" s="75" t="s">
        <v>41</v>
      </c>
      <c r="B46" s="89" t="s">
        <v>0</v>
      </c>
      <c r="C46" s="90">
        <v>0</v>
      </c>
      <c r="D46" s="73"/>
      <c r="E46" s="74"/>
    </row>
    <row r="47" spans="1:5" s="38" customFormat="1" ht="18">
      <c r="A47" s="71"/>
      <c r="B47" s="89"/>
      <c r="C47" s="90"/>
      <c r="D47" s="49"/>
      <c r="E47" s="50"/>
    </row>
    <row r="48" spans="1:5" s="72" customFormat="1" ht="54" customHeight="1">
      <c r="A48" s="75" t="s">
        <v>42</v>
      </c>
      <c r="B48" s="89" t="s">
        <v>0</v>
      </c>
      <c r="C48" s="90">
        <v>0</v>
      </c>
      <c r="D48" s="73"/>
      <c r="E48" s="74"/>
    </row>
    <row r="49" spans="1:5" s="38" customFormat="1" ht="18">
      <c r="A49" s="71"/>
      <c r="B49" s="89"/>
      <c r="C49" s="90"/>
      <c r="D49" s="49"/>
      <c r="E49" s="50"/>
    </row>
    <row r="50" spans="1:5" s="38" customFormat="1" ht="36">
      <c r="A50" s="53" t="s">
        <v>43</v>
      </c>
      <c r="B50" s="89" t="s">
        <v>1</v>
      </c>
      <c r="C50" s="91">
        <f>+C36-C40-C42-C44-C46-C48</f>
        <v>275886.43000000005</v>
      </c>
      <c r="D50" s="35">
        <f>+D36-D40-D42-D44</f>
        <v>260914.24000000002</v>
      </c>
      <c r="E50" s="44">
        <f>+E36-E40-E42-E44</f>
        <v>264983.5</v>
      </c>
    </row>
    <row r="51" spans="1:5" s="38" customFormat="1" ht="18">
      <c r="A51" s="40"/>
      <c r="B51" s="20"/>
      <c r="C51" s="41"/>
      <c r="D51" s="41"/>
      <c r="E51" s="61"/>
    </row>
    <row r="52" spans="1:5" s="38" customFormat="1" ht="18">
      <c r="A52" s="48"/>
      <c r="B52" s="18"/>
      <c r="C52" s="63"/>
      <c r="D52" s="63"/>
      <c r="E52" s="64"/>
    </row>
    <row r="53" spans="1:5" s="38" customFormat="1" ht="18">
      <c r="A53" s="65" t="s">
        <v>13</v>
      </c>
      <c r="B53" s="19" t="s">
        <v>1</v>
      </c>
      <c r="C53" s="49">
        <v>1157250</v>
      </c>
      <c r="D53" s="49">
        <v>31000</v>
      </c>
      <c r="E53" s="50">
        <v>181000</v>
      </c>
    </row>
    <row r="54" spans="1:5" s="38" customFormat="1" ht="18">
      <c r="A54" s="65"/>
      <c r="B54" s="19"/>
      <c r="C54" s="49"/>
      <c r="D54" s="49"/>
      <c r="E54" s="50"/>
    </row>
    <row r="55" spans="1:5" s="38" customFormat="1" ht="36">
      <c r="A55" s="75" t="s">
        <v>20</v>
      </c>
      <c r="B55" s="19" t="s">
        <v>1</v>
      </c>
      <c r="C55" s="66">
        <v>0</v>
      </c>
      <c r="D55" s="67"/>
      <c r="E55" s="68"/>
    </row>
    <row r="56" spans="1:5" s="38" customFormat="1" ht="18.75">
      <c r="A56" s="69"/>
      <c r="B56" s="25"/>
      <c r="C56" s="66"/>
      <c r="D56" s="66"/>
      <c r="E56" s="70"/>
    </row>
    <row r="57" spans="1:5" s="38" customFormat="1" ht="21">
      <c r="A57" s="48" t="s">
        <v>26</v>
      </c>
      <c r="B57" s="19" t="s">
        <v>0</v>
      </c>
      <c r="C57" s="49">
        <v>0</v>
      </c>
      <c r="D57" s="49">
        <v>0</v>
      </c>
      <c r="E57" s="50">
        <v>0</v>
      </c>
    </row>
    <row r="58" spans="1:5" s="38" customFormat="1" ht="18.75">
      <c r="A58" s="48"/>
      <c r="B58" s="25"/>
      <c r="C58" s="66"/>
      <c r="D58" s="66"/>
      <c r="E58" s="70"/>
    </row>
    <row r="59" spans="1:5" s="38" customFormat="1" ht="21">
      <c r="A59" s="71" t="s">
        <v>27</v>
      </c>
      <c r="B59" s="25"/>
      <c r="C59" s="49">
        <v>0</v>
      </c>
      <c r="D59" s="49">
        <v>0</v>
      </c>
      <c r="E59" s="50">
        <v>0</v>
      </c>
    </row>
    <row r="60" spans="1:5" s="38" customFormat="1" ht="18.75">
      <c r="A60" s="48"/>
      <c r="B60" s="25"/>
      <c r="C60" s="66"/>
      <c r="D60" s="66"/>
      <c r="E60" s="70"/>
    </row>
    <row r="61" spans="1:5" s="38" customFormat="1" ht="45" customHeight="1">
      <c r="A61" s="76" t="s">
        <v>36</v>
      </c>
      <c r="B61" s="19" t="s">
        <v>0</v>
      </c>
      <c r="C61" s="49">
        <v>0</v>
      </c>
      <c r="D61" s="67"/>
      <c r="E61" s="68"/>
    </row>
    <row r="62" spans="1:5" s="38" customFormat="1" ht="18">
      <c r="A62" s="48"/>
      <c r="B62" s="19"/>
      <c r="C62" s="49"/>
      <c r="D62" s="49"/>
      <c r="E62" s="50"/>
    </row>
    <row r="63" spans="1:5" s="38" customFormat="1" ht="39.75" customHeight="1">
      <c r="A63" s="75" t="s">
        <v>44</v>
      </c>
      <c r="B63" s="19" t="s">
        <v>0</v>
      </c>
      <c r="C63" s="49">
        <v>0</v>
      </c>
      <c r="D63" s="67"/>
      <c r="E63" s="68"/>
    </row>
    <row r="64" spans="1:5" s="38" customFormat="1" ht="18">
      <c r="A64" s="71"/>
      <c r="B64" s="19"/>
      <c r="C64" s="49"/>
      <c r="D64" s="49"/>
      <c r="E64" s="50"/>
    </row>
    <row r="65" spans="1:5" s="38" customFormat="1" ht="54">
      <c r="A65" s="75" t="s">
        <v>45</v>
      </c>
      <c r="B65" s="19" t="s">
        <v>0</v>
      </c>
      <c r="C65" s="49">
        <v>0</v>
      </c>
      <c r="D65" s="67"/>
      <c r="E65" s="68"/>
    </row>
    <row r="66" spans="1:5" s="38" customFormat="1" ht="18">
      <c r="A66" s="48"/>
      <c r="B66" s="19"/>
      <c r="C66" s="49"/>
      <c r="D66" s="49"/>
      <c r="E66" s="50"/>
    </row>
    <row r="67" spans="1:5" s="38" customFormat="1" ht="39.75" customHeight="1">
      <c r="A67" s="65" t="s">
        <v>37</v>
      </c>
      <c r="B67" s="19" t="s">
        <v>0</v>
      </c>
      <c r="C67" s="49">
        <v>0</v>
      </c>
      <c r="D67" s="67"/>
      <c r="E67" s="68"/>
    </row>
    <row r="68" spans="1:5" s="38" customFormat="1" ht="18">
      <c r="A68" s="48"/>
      <c r="B68" s="19"/>
      <c r="C68" s="49"/>
      <c r="D68" s="49"/>
      <c r="E68" s="50"/>
    </row>
    <row r="69" spans="1:5" s="38" customFormat="1" ht="36">
      <c r="A69" s="53" t="s">
        <v>38</v>
      </c>
      <c r="B69" s="19" t="s">
        <v>1</v>
      </c>
      <c r="C69" s="35">
        <f>+C53+C55-C57-C59-C61-C63-C65-C67</f>
        <v>1157250</v>
      </c>
      <c r="D69" s="35">
        <f>+D53+D55-D57-D59-D61</f>
        <v>31000</v>
      </c>
      <c r="E69" s="50">
        <f>+E53+E55-E57-E59-E61</f>
        <v>181000</v>
      </c>
    </row>
    <row r="70" spans="1:5" s="38" customFormat="1" ht="18">
      <c r="A70" s="77"/>
      <c r="B70" s="20"/>
      <c r="C70" s="41"/>
      <c r="D70" s="41"/>
      <c r="E70" s="61"/>
    </row>
    <row r="71" spans="1:5" s="38" customFormat="1" ht="18">
      <c r="A71" s="53"/>
      <c r="B71" s="19"/>
      <c r="C71" s="35"/>
      <c r="D71" s="35"/>
      <c r="E71" s="44"/>
    </row>
    <row r="72" spans="1:5" s="38" customFormat="1" ht="18">
      <c r="A72" s="53" t="s">
        <v>22</v>
      </c>
      <c r="B72" s="19" t="s">
        <v>1</v>
      </c>
      <c r="C72" s="35">
        <v>0</v>
      </c>
      <c r="D72" s="35">
        <v>0</v>
      </c>
      <c r="E72" s="44">
        <v>0</v>
      </c>
    </row>
    <row r="73" spans="1:5" s="38" customFormat="1" ht="18">
      <c r="A73" s="62"/>
      <c r="B73" s="20"/>
      <c r="C73" s="55"/>
      <c r="D73" s="55"/>
      <c r="E73" s="56"/>
    </row>
    <row r="74" spans="1:5" s="38" customFormat="1" ht="18">
      <c r="A74" s="94" t="s">
        <v>16</v>
      </c>
      <c r="B74" s="19"/>
      <c r="C74" s="49"/>
      <c r="D74" s="49"/>
      <c r="E74" s="50"/>
    </row>
    <row r="75" spans="1:5" s="38" customFormat="1" ht="18">
      <c r="A75" s="95"/>
      <c r="B75" s="19"/>
      <c r="C75" s="35">
        <f>+C50+C69+C72</f>
        <v>1433136.4300000002</v>
      </c>
      <c r="D75" s="35">
        <f>+D50+D69+D72</f>
        <v>291914.24</v>
      </c>
      <c r="E75" s="35">
        <f>+E50+E69+E72</f>
        <v>445983.5</v>
      </c>
    </row>
    <row r="76" spans="1:5" s="38" customFormat="1" ht="18.75" thickBot="1">
      <c r="A76" s="78"/>
      <c r="B76" s="27"/>
      <c r="C76" s="79"/>
      <c r="D76" s="79"/>
      <c r="E76" s="80"/>
    </row>
    <row r="77" spans="1:5" s="38" customFormat="1" ht="18.75" thickTop="1">
      <c r="A77" s="81"/>
      <c r="B77" s="28"/>
      <c r="C77" s="82"/>
      <c r="D77" s="82"/>
      <c r="E77" s="83"/>
    </row>
    <row r="78" spans="1:5" s="38" customFormat="1" ht="36">
      <c r="A78" s="84" t="s">
        <v>21</v>
      </c>
      <c r="B78" s="29"/>
      <c r="C78" s="35">
        <f>+C33-C75</f>
        <v>12900.35999999987</v>
      </c>
      <c r="D78" s="35">
        <f>+D8+D10+D33-D75</f>
        <v>20584.609999999986</v>
      </c>
      <c r="E78" s="44">
        <f>+E8+E10+E33-E75</f>
        <v>16515.349999999977</v>
      </c>
    </row>
    <row r="79" spans="1:5" s="38" customFormat="1" ht="18.75" thickBot="1">
      <c r="A79" s="85"/>
      <c r="B79" s="27"/>
      <c r="C79" s="86"/>
      <c r="D79" s="86"/>
      <c r="E79" s="87"/>
    </row>
    <row r="80" spans="1:5" s="38" customFormat="1" ht="18.75" thickTop="1">
      <c r="A80" s="48"/>
      <c r="B80" s="19"/>
      <c r="C80" s="49"/>
      <c r="D80" s="49"/>
      <c r="E80" s="50"/>
    </row>
    <row r="81" spans="1:5" s="38" customFormat="1" ht="18">
      <c r="A81" s="48"/>
      <c r="B81" s="19"/>
      <c r="C81" s="49"/>
      <c r="D81" s="49"/>
      <c r="E81" s="50"/>
    </row>
    <row r="82" spans="1:5" s="38" customFormat="1" ht="21">
      <c r="A82" s="71" t="s">
        <v>30</v>
      </c>
      <c r="B82" s="30" t="s">
        <v>18</v>
      </c>
      <c r="C82" s="49">
        <v>0</v>
      </c>
      <c r="D82" s="66">
        <v>0</v>
      </c>
      <c r="E82" s="70">
        <v>0</v>
      </c>
    </row>
    <row r="83" spans="1:5" s="38" customFormat="1" ht="18">
      <c r="A83" s="48"/>
      <c r="B83" s="30"/>
      <c r="C83" s="49"/>
      <c r="D83" s="49"/>
      <c r="E83" s="50"/>
    </row>
    <row r="84" spans="1:5" s="38" customFormat="1" ht="39">
      <c r="A84" s="75" t="s">
        <v>46</v>
      </c>
      <c r="B84" s="30" t="s">
        <v>18</v>
      </c>
      <c r="C84" s="49">
        <v>0</v>
      </c>
      <c r="D84" s="49">
        <v>0</v>
      </c>
      <c r="E84" s="50">
        <v>0</v>
      </c>
    </row>
    <row r="85" spans="1:5" s="38" customFormat="1" ht="18">
      <c r="A85" s="48"/>
      <c r="B85" s="19"/>
      <c r="C85" s="49"/>
      <c r="D85" s="49"/>
      <c r="E85" s="50"/>
    </row>
    <row r="86" spans="1:5" s="38" customFormat="1" ht="39">
      <c r="A86" s="75" t="s">
        <v>47</v>
      </c>
      <c r="B86" s="30" t="s">
        <v>18</v>
      </c>
      <c r="C86" s="49">
        <v>0</v>
      </c>
      <c r="D86" s="67"/>
      <c r="E86" s="68"/>
    </row>
    <row r="87" spans="1:8" s="38" customFormat="1" ht="18">
      <c r="A87" s="75"/>
      <c r="B87" s="19"/>
      <c r="C87" s="49"/>
      <c r="D87" s="49"/>
      <c r="E87" s="50"/>
      <c r="F87" s="88"/>
      <c r="G87" s="88"/>
      <c r="H87" s="88"/>
    </row>
    <row r="88" spans="1:5" s="38" customFormat="1" ht="39">
      <c r="A88" s="75" t="s">
        <v>48</v>
      </c>
      <c r="B88" s="30" t="s">
        <v>18</v>
      </c>
      <c r="C88" s="49">
        <v>0</v>
      </c>
      <c r="D88" s="49">
        <v>0</v>
      </c>
      <c r="E88" s="68"/>
    </row>
    <row r="89" spans="1:5" s="38" customFormat="1" ht="18">
      <c r="A89" s="65"/>
      <c r="B89" s="19"/>
      <c r="C89" s="49"/>
      <c r="D89" s="49"/>
      <c r="E89" s="50"/>
    </row>
    <row r="90" spans="1:5" s="38" customFormat="1" ht="39">
      <c r="A90" s="75" t="s">
        <v>49</v>
      </c>
      <c r="B90" s="30" t="s">
        <v>18</v>
      </c>
      <c r="C90" s="49">
        <v>0</v>
      </c>
      <c r="D90" s="67"/>
      <c r="E90" s="68"/>
    </row>
    <row r="91" spans="1:5" s="38" customFormat="1" ht="18">
      <c r="A91" s="65"/>
      <c r="B91" s="30"/>
      <c r="C91" s="49"/>
      <c r="D91" s="49"/>
      <c r="E91" s="50"/>
    </row>
    <row r="92" spans="1:5" s="38" customFormat="1" ht="39">
      <c r="A92" s="75" t="s">
        <v>50</v>
      </c>
      <c r="B92" s="30" t="s">
        <v>18</v>
      </c>
      <c r="C92" s="49">
        <v>0</v>
      </c>
      <c r="D92" s="49">
        <v>0</v>
      </c>
      <c r="E92" s="68"/>
    </row>
    <row r="93" spans="1:5" s="38" customFormat="1" ht="18.75" thickBot="1">
      <c r="A93" s="48"/>
      <c r="B93" s="19"/>
      <c r="C93" s="49"/>
      <c r="D93" s="49"/>
      <c r="E93" s="50"/>
    </row>
    <row r="94" spans="1:5" s="38" customFormat="1" ht="18.75" thickTop="1">
      <c r="A94" s="31"/>
      <c r="B94" s="28"/>
      <c r="C94" s="82"/>
      <c r="D94" s="82"/>
      <c r="E94" s="83"/>
    </row>
    <row r="95" spans="1:5" s="38" customFormat="1" ht="21">
      <c r="A95" s="32" t="s">
        <v>28</v>
      </c>
      <c r="B95" s="30"/>
      <c r="C95" s="35">
        <v>12900.36</v>
      </c>
      <c r="D95" s="35">
        <v>20584.61</v>
      </c>
      <c r="E95" s="44">
        <v>16515.35</v>
      </c>
    </row>
    <row r="96" spans="1:5" ht="18.75" thickBot="1">
      <c r="A96" s="26"/>
      <c r="B96" s="27"/>
      <c r="C96" s="12"/>
      <c r="D96" s="12"/>
      <c r="E96" s="13"/>
    </row>
    <row r="97" spans="1:5" ht="46.5" customHeight="1" thickTop="1">
      <c r="A97" s="93" t="s">
        <v>51</v>
      </c>
      <c r="B97" s="93"/>
      <c r="C97" s="93"/>
      <c r="D97" s="93"/>
      <c r="E97" s="93"/>
    </row>
    <row r="98" spans="1:5" ht="15">
      <c r="A98" s="14" t="s">
        <v>23</v>
      </c>
      <c r="B98" s="15"/>
      <c r="C98" s="16"/>
      <c r="D98" s="16"/>
      <c r="E98" s="16"/>
    </row>
    <row r="99" spans="1:5" ht="30" customHeight="1">
      <c r="A99" s="92" t="s">
        <v>32</v>
      </c>
      <c r="B99" s="92"/>
      <c r="C99" s="92"/>
      <c r="D99" s="92"/>
      <c r="E99" s="92"/>
    </row>
    <row r="100" spans="1:5" ht="30" customHeight="1">
      <c r="A100" s="92" t="s">
        <v>31</v>
      </c>
      <c r="B100" s="92"/>
      <c r="C100" s="92"/>
      <c r="D100" s="92"/>
      <c r="E100" s="92"/>
    </row>
    <row r="101" spans="1:5" ht="33.75" customHeight="1">
      <c r="A101" s="92" t="s">
        <v>52</v>
      </c>
      <c r="B101" s="92"/>
      <c r="C101" s="92"/>
      <c r="D101" s="92"/>
      <c r="E101" s="92"/>
    </row>
    <row r="102" spans="1:5" ht="29.25" customHeight="1">
      <c r="A102" s="92" t="s">
        <v>29</v>
      </c>
      <c r="B102" s="92"/>
      <c r="C102" s="92"/>
      <c r="D102" s="92"/>
      <c r="E102" s="92"/>
    </row>
  </sheetData>
  <sheetProtection/>
  <mergeCells count="10">
    <mergeCell ref="A97:E97"/>
    <mergeCell ref="A74:A75"/>
    <mergeCell ref="A1:E1"/>
    <mergeCell ref="A3:E3"/>
    <mergeCell ref="A4:E4"/>
    <mergeCell ref="A6:B6"/>
    <mergeCell ref="A99:E99"/>
    <mergeCell ref="A100:E100"/>
    <mergeCell ref="A101:E101"/>
    <mergeCell ref="A102:E102"/>
  </mergeCells>
  <printOptions horizontalCentered="1"/>
  <pageMargins left="0.31496062992125984" right="0.31496062992125984" top="0.35433070866141736" bottom="0.35433070866141736" header="0" footer="0.31496062992125984"/>
  <pageSetup fitToHeight="2"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server</cp:lastModifiedBy>
  <cp:lastPrinted>2016-02-09T15:28:55Z</cp:lastPrinted>
  <dcterms:created xsi:type="dcterms:W3CDTF">2011-10-03T15:43:38Z</dcterms:created>
  <dcterms:modified xsi:type="dcterms:W3CDTF">2016-05-25T14:07:26Z</dcterms:modified>
  <cp:category/>
  <cp:version/>
  <cp:contentType/>
  <cp:contentStatus/>
</cp:coreProperties>
</file>